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https://logaritme-my.sharepoint.com/personal/smadrid_logaritme_net/Documents/EXP LOGA/SUBMINISTRAMENTS/SUBMINISTRAMENTS 2025/LSL-2025-236 EQUIP. INFORMA (FI 25)/01_PCAP/ANNEXOS/"/>
    </mc:Choice>
  </mc:AlternateContent>
  <xr:revisionPtr revIDLastSave="11" documentId="8_{2CD7142E-6D81-433B-9657-50E7EFAD7963}" xr6:coauthVersionLast="45" xr6:coauthVersionMax="47" xr10:uidLastSave="{C0318D0E-47B7-435C-94B9-1D21EE975094}"/>
  <bookViews>
    <workbookView xWindow="-28920" yWindow="-1365" windowWidth="29040" windowHeight="15720" xr2:uid="{00000000-000D-0000-FFFF-FFFF00000000}"/>
  </bookViews>
  <sheets>
    <sheet name="LOT 2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8" i="2" l="1"/>
  <c r="E7" i="2"/>
  <c r="E6" i="2"/>
  <c r="E5" i="2"/>
  <c r="H6" i="2" l="1"/>
  <c r="H7" i="2"/>
  <c r="H8" i="2"/>
  <c r="H9" i="2"/>
  <c r="H10" i="2"/>
  <c r="H11" i="2"/>
  <c r="H12" i="2"/>
  <c r="H13" i="2"/>
  <c r="H5" i="2"/>
  <c r="F13" i="2"/>
  <c r="F6" i="2"/>
  <c r="F11" i="2"/>
  <c r="F12" i="2"/>
  <c r="F7" i="2"/>
  <c r="F8" i="2"/>
  <c r="F9" i="2"/>
  <c r="F10" i="2"/>
  <c r="F5" i="2" l="1"/>
  <c r="F14" i="2" s="1"/>
  <c r="G14" i="2" l="1"/>
  <c r="H14" i="2" l="1"/>
</calcChain>
</file>

<file path=xl/sharedStrings.xml><?xml version="1.0" encoding="utf-8"?>
<sst xmlns="http://schemas.openxmlformats.org/spreadsheetml/2006/main" count="19" uniqueCount="19">
  <si>
    <t>Lot</t>
  </si>
  <si>
    <t>Descripció</t>
  </si>
  <si>
    <t>Unitats</t>
  </si>
  <si>
    <t>Import</t>
  </si>
  <si>
    <t>SUBTOTAL</t>
  </si>
  <si>
    <t>Preu unitari ofert sense IVA</t>
  </si>
  <si>
    <t>Total ofert sense IVA</t>
  </si>
  <si>
    <t>PU màxim</t>
  </si>
  <si>
    <t>Impressora tipus D (etiquetadora embarcable) (Zebra ZQ630 + adaptadors alimentació + plataforma/suport)</t>
  </si>
  <si>
    <t>Impressora tipus E (RFID) (SATO P CL4Nx 203DPI RFID HF)</t>
  </si>
  <si>
    <t>Lector de codi de barres extern (Pistoles lectores codis de barres)</t>
  </si>
  <si>
    <t>PDA GPRS i accessoris (PDA's TC58 + base + cablejat + bateria extra + skeleton + funda)</t>
  </si>
  <si>
    <t>Bateria Zebra TC57</t>
  </si>
  <si>
    <t>Bateria Zebra TC58</t>
  </si>
  <si>
    <t>Bateria TC8300 alta capacitat</t>
  </si>
  <si>
    <t>Cablejat usb tipus C per connectar bases de PDA TC57</t>
  </si>
  <si>
    <t>Cablejat usb per connectar pistoles codi de barres (CBA-U42-S07PAR)</t>
  </si>
  <si>
    <t>Nom empresa:</t>
  </si>
  <si>
    <t>CIF empresa: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</si>
</sst>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333333"/>
      <name val="Arial"/>
      <family val="2"/>
    </font>
    <font>
      <b/>
      <i/>
      <sz val="18"/>
      <color theme="1"/>
      <name val="Calibri"/>
      <family val="2"/>
      <scheme val="minor"/>
    </font>
    <font>
      <sz val="14"/>
      <color theme="1"/>
      <name val="Calibri Light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BFBFBF"/>
      </top>
      <bottom style="medium">
        <color rgb="FFBFBFBF"/>
      </bottom>
      <diagonal/>
    </border>
    <border>
      <left/>
      <right/>
      <top/>
      <bottom style="medium">
        <color rgb="FFBFBFBF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2" xfId="0" applyFont="1" applyBorder="1" applyAlignment="1">
      <alignment vertical="center"/>
    </xf>
    <xf numFmtId="164" fontId="2" fillId="0" borderId="2" xfId="0" applyNumberFormat="1" applyFont="1" applyBorder="1" applyAlignment="1">
      <alignment vertical="center"/>
    </xf>
    <xf numFmtId="164" fontId="3" fillId="2" borderId="2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CC664F-CA20-4786-9226-0E16DFE78CED}">
  <sheetPr>
    <pageSetUpPr fitToPage="1"/>
  </sheetPr>
  <dimension ref="B1:H14"/>
  <sheetViews>
    <sheetView tabSelected="1" zoomScale="130" zoomScaleNormal="130" workbookViewId="0">
      <selection activeCell="C14" sqref="C14"/>
    </sheetView>
  </sheetViews>
  <sheetFormatPr baseColWidth="10" defaultColWidth="11.44140625" defaultRowHeight="14.4" x14ac:dyDescent="0.3"/>
  <cols>
    <col min="2" max="2" width="3.5546875" bestFit="1" customWidth="1"/>
    <col min="3" max="3" width="74.44140625" bestFit="1" customWidth="1"/>
    <col min="4" max="4" width="14.21875" customWidth="1"/>
    <col min="5" max="5" width="8.5546875" bestFit="1" customWidth="1"/>
    <col min="6" max="6" width="9.33203125" bestFit="1" customWidth="1"/>
    <col min="7" max="7" width="21.5546875" bestFit="1" customWidth="1"/>
    <col min="8" max="8" width="21.6640625" bestFit="1" customWidth="1"/>
    <col min="9" max="9" width="22.21875" customWidth="1"/>
    <col min="11" max="11" width="64.109375" bestFit="1" customWidth="1"/>
  </cols>
  <sheetData>
    <row r="1" spans="2:8" ht="18" x14ac:dyDescent="0.35">
      <c r="C1" s="10" t="s">
        <v>17</v>
      </c>
      <c r="D1" s="9"/>
      <c r="E1" s="9"/>
      <c r="F1" s="9"/>
      <c r="G1" s="9"/>
    </row>
    <row r="2" spans="2:8" ht="18" x14ac:dyDescent="0.35">
      <c r="C2" s="10" t="s">
        <v>18</v>
      </c>
      <c r="D2" s="9"/>
      <c r="E2" s="9"/>
      <c r="F2" s="9"/>
      <c r="G2" s="9"/>
    </row>
    <row r="3" spans="2:8" ht="24" thickBot="1" x14ac:dyDescent="0.5">
      <c r="B3" s="6"/>
      <c r="C3" s="6"/>
    </row>
    <row r="4" spans="2:8" ht="15" thickBot="1" x14ac:dyDescent="0.35">
      <c r="B4" s="5" t="s">
        <v>0</v>
      </c>
      <c r="C4" s="5" t="s">
        <v>1</v>
      </c>
      <c r="D4" s="5" t="s">
        <v>2</v>
      </c>
      <c r="E4" s="5" t="s">
        <v>7</v>
      </c>
      <c r="F4" s="5" t="s">
        <v>3</v>
      </c>
      <c r="G4" s="8" t="s">
        <v>5</v>
      </c>
      <c r="H4" s="8" t="s">
        <v>6</v>
      </c>
    </row>
    <row r="5" spans="2:8" ht="15" thickBot="1" x14ac:dyDescent="0.35">
      <c r="B5" s="1">
        <v>2</v>
      </c>
      <c r="C5" s="2" t="s">
        <v>8</v>
      </c>
      <c r="D5" s="2">
        <v>10</v>
      </c>
      <c r="E5" s="3">
        <f>1070+78+176.5</f>
        <v>1324.5</v>
      </c>
      <c r="F5" s="3">
        <f>E5*D5</f>
        <v>13245</v>
      </c>
      <c r="G5" s="3"/>
      <c r="H5" s="3">
        <f>D5*G5</f>
        <v>0</v>
      </c>
    </row>
    <row r="6" spans="2:8" ht="15" thickBot="1" x14ac:dyDescent="0.35">
      <c r="B6" s="1">
        <v>2</v>
      </c>
      <c r="C6" s="2" t="s">
        <v>9</v>
      </c>
      <c r="D6" s="2">
        <v>2</v>
      </c>
      <c r="E6" s="3">
        <f>2652.78+466.97</f>
        <v>3119.75</v>
      </c>
      <c r="F6" s="3">
        <f>E6*D6</f>
        <v>6239.5</v>
      </c>
      <c r="G6" s="3"/>
      <c r="H6" s="3">
        <f t="shared" ref="H6:H13" si="0">D6*G6</f>
        <v>0</v>
      </c>
    </row>
    <row r="7" spans="2:8" ht="15" thickBot="1" x14ac:dyDescent="0.35">
      <c r="B7" s="1">
        <v>2</v>
      </c>
      <c r="C7" s="2" t="s">
        <v>10</v>
      </c>
      <c r="D7" s="2">
        <v>10</v>
      </c>
      <c r="E7" s="3">
        <f>850.41+125</f>
        <v>975.41</v>
      </c>
      <c r="F7" s="3">
        <f t="shared" ref="F7:F10" si="1">E7*D7</f>
        <v>9754.1</v>
      </c>
      <c r="G7" s="3"/>
      <c r="H7" s="3">
        <f t="shared" si="0"/>
        <v>0</v>
      </c>
    </row>
    <row r="8" spans="2:8" ht="15" thickBot="1" x14ac:dyDescent="0.35">
      <c r="B8" s="1">
        <v>2</v>
      </c>
      <c r="C8" s="2" t="s">
        <v>11</v>
      </c>
      <c r="D8" s="2">
        <v>15</v>
      </c>
      <c r="E8" s="3">
        <f>1415.11+299.53+93.1+46.11+73.05+82+320.11+8.98+3.2+659.85+89.65</f>
        <v>3090.6899999999996</v>
      </c>
      <c r="F8" s="3">
        <f t="shared" si="1"/>
        <v>46360.349999999991</v>
      </c>
      <c r="G8" s="3"/>
      <c r="H8" s="3">
        <f t="shared" si="0"/>
        <v>0</v>
      </c>
    </row>
    <row r="9" spans="2:8" ht="15" thickBot="1" x14ac:dyDescent="0.35">
      <c r="B9" s="2">
        <v>2</v>
      </c>
      <c r="C9" s="2" t="s">
        <v>12</v>
      </c>
      <c r="D9" s="2">
        <v>20</v>
      </c>
      <c r="E9" s="2">
        <v>93.07</v>
      </c>
      <c r="F9" s="3">
        <f t="shared" si="1"/>
        <v>1861.3999999999999</v>
      </c>
      <c r="G9" s="3"/>
      <c r="H9" s="3">
        <f t="shared" si="0"/>
        <v>0</v>
      </c>
    </row>
    <row r="10" spans="2:8" ht="15" thickBot="1" x14ac:dyDescent="0.35">
      <c r="B10" s="2">
        <v>2</v>
      </c>
      <c r="C10" s="2" t="s">
        <v>13</v>
      </c>
      <c r="D10" s="2">
        <v>20</v>
      </c>
      <c r="E10" s="2">
        <v>89.65</v>
      </c>
      <c r="F10" s="3">
        <f t="shared" si="1"/>
        <v>1793</v>
      </c>
      <c r="G10" s="3"/>
      <c r="H10" s="3">
        <f t="shared" si="0"/>
        <v>0</v>
      </c>
    </row>
    <row r="11" spans="2:8" ht="15" thickBot="1" x14ac:dyDescent="0.35">
      <c r="B11" s="2">
        <v>2</v>
      </c>
      <c r="C11" s="2" t="s">
        <v>14</v>
      </c>
      <c r="D11" s="2">
        <v>10</v>
      </c>
      <c r="E11" s="2">
        <v>85</v>
      </c>
      <c r="F11" s="3">
        <f t="shared" ref="F11:F13" si="2">E11*D11</f>
        <v>850</v>
      </c>
      <c r="G11" s="3"/>
      <c r="H11" s="3">
        <f t="shared" si="0"/>
        <v>0</v>
      </c>
    </row>
    <row r="12" spans="2:8" ht="15" thickBot="1" x14ac:dyDescent="0.35">
      <c r="B12" s="2">
        <v>2</v>
      </c>
      <c r="C12" s="2" t="s">
        <v>15</v>
      </c>
      <c r="D12" s="2">
        <v>10</v>
      </c>
      <c r="E12" s="2">
        <v>8.98</v>
      </c>
      <c r="F12" s="3">
        <f t="shared" si="2"/>
        <v>89.800000000000011</v>
      </c>
      <c r="G12" s="3"/>
      <c r="H12" s="3">
        <f t="shared" si="0"/>
        <v>0</v>
      </c>
    </row>
    <row r="13" spans="2:8" ht="15" thickBot="1" x14ac:dyDescent="0.35">
      <c r="B13" s="2">
        <v>2</v>
      </c>
      <c r="C13" s="2" t="s">
        <v>16</v>
      </c>
      <c r="D13" s="2">
        <v>5</v>
      </c>
      <c r="E13" s="3">
        <v>32.5</v>
      </c>
      <c r="F13" s="3">
        <f t="shared" si="2"/>
        <v>162.5</v>
      </c>
      <c r="G13" s="3"/>
      <c r="H13" s="3">
        <f t="shared" si="0"/>
        <v>0</v>
      </c>
    </row>
    <row r="14" spans="2:8" ht="15" thickBot="1" x14ac:dyDescent="0.35">
      <c r="B14" s="5"/>
      <c r="C14" s="7"/>
      <c r="D14" s="5"/>
      <c r="E14" s="4" t="s">
        <v>4</v>
      </c>
      <c r="F14" s="4">
        <f>SUM(F5:F13)</f>
        <v>80355.64999999998</v>
      </c>
      <c r="G14" s="4">
        <f>SUM(G5:G13)</f>
        <v>0</v>
      </c>
      <c r="H14" s="4">
        <f>SUM(H5:H13)</f>
        <v>0</v>
      </c>
    </row>
  </sheetData>
  <mergeCells count="2">
    <mergeCell ref="D1:G1"/>
    <mergeCell ref="D2:G2"/>
  </mergeCells>
  <pageMargins left="0.25" right="0.25" top="0.75" bottom="0.75" header="0.3" footer="0.3"/>
  <pageSetup paperSize="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25623c85-2fad-4b34-9409-ed37f300720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03A991DF2BEA94EAFE9087955B58799" ma:contentTypeVersion="17" ma:contentTypeDescription="Crear nuevo documento." ma:contentTypeScope="" ma:versionID="848741366c88ca40574cee67e9d5a23a">
  <xsd:schema xmlns:xsd="http://www.w3.org/2001/XMLSchema" xmlns:xs="http://www.w3.org/2001/XMLSchema" xmlns:p="http://schemas.microsoft.com/office/2006/metadata/properties" xmlns:ns3="ac2a3561-cdc6-48fc-96df-f1decd8aca9a" xmlns:ns4="25623c85-2fad-4b34-9409-ed37f300720a" targetNamespace="http://schemas.microsoft.com/office/2006/metadata/properties" ma:root="true" ma:fieldsID="f8c37886635d98e507f8f467a9d0a4be" ns3:_="" ns4:_="">
    <xsd:import namespace="ac2a3561-cdc6-48fc-96df-f1decd8aca9a"/>
    <xsd:import namespace="25623c85-2fad-4b34-9409-ed37f300720a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DateTaken" minOccurs="0"/>
                <xsd:element ref="ns4:_activity" minOccurs="0"/>
                <xsd:element ref="ns4:MediaServiceObjectDetectorVersions" minOccurs="0"/>
                <xsd:element ref="ns4:MediaServiceSystemTags" minOccurs="0"/>
                <xsd:element ref="ns4:MediaServiceSearchProperties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2a3561-cdc6-48fc-96df-f1decd8aca9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623c85-2fad-4b34-9409-ed37f30072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4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96EA050-7C9B-41B8-862D-1FBED52558AF}">
  <ds:schemaRefs>
    <ds:schemaRef ds:uri="http://purl.org/dc/terms/"/>
    <ds:schemaRef ds:uri="ac2a3561-cdc6-48fc-96df-f1decd8aca9a"/>
    <ds:schemaRef ds:uri="http://schemas.microsoft.com/office/2006/documentManagement/types"/>
    <ds:schemaRef ds:uri="25623c85-2fad-4b34-9409-ed37f300720a"/>
    <ds:schemaRef ds:uri="http://purl.org/dc/dcmitype/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41AC9D8-2A40-45AC-B1FA-B20D0C812D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19ECD48-4167-44AD-8606-844F1EEF2A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2a3561-cdc6-48fc-96df-f1decd8aca9a"/>
    <ds:schemaRef ds:uri="25623c85-2fad-4b34-9409-ed37f300720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 2</vt:lpstr>
    </vt:vector>
  </TitlesOfParts>
  <Manager/>
  <Company>Logaritme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Carlos Sole</dc:creator>
  <cp:keywords/>
  <dc:description/>
  <cp:lastModifiedBy>Madrid Ruiz, Susana</cp:lastModifiedBy>
  <cp:revision/>
  <cp:lastPrinted>2024-07-12T06:10:22Z</cp:lastPrinted>
  <dcterms:created xsi:type="dcterms:W3CDTF">2020-11-13T12:37:39Z</dcterms:created>
  <dcterms:modified xsi:type="dcterms:W3CDTF">2025-09-08T11:57:46Z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0x010100303A991DF2BEA94EAFE9087955B58799</vt:lpwstr>
  </property>
  <property fmtid="{D5CDD505-2E9C-101B-9397-08002B2CF9AE}" pid="3" name="MediaServiceImageTags">
    <vt:lpwstr/>
  </property>
</Properties>
</file>